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arpuu\Downloads\Hanked,Analüüsid\RMK\Õlid märts 2024\"/>
    </mc:Choice>
  </mc:AlternateContent>
  <xr:revisionPtr revIDLastSave="0" documentId="13_ncr:1_{BA220140-8738-4122-853A-A0412E9CCD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kkumuse maksumuse vorm" sheetId="1" r:id="rId1"/>
    <sheet name="Sheet2" sheetId="2" r:id="rId2"/>
  </sheets>
  <definedNames>
    <definedName name="_xlnm._FilterDatabase" localSheetId="1" hidden="1">Sheet2!$A$2:$D$104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43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9" i="1"/>
  <c r="J45" i="1" l="1"/>
</calcChain>
</file>

<file path=xl/sharedStrings.xml><?xml version="1.0" encoding="utf-8"?>
<sst xmlns="http://schemas.openxmlformats.org/spreadsheetml/2006/main" count="284" uniqueCount="193">
  <si>
    <t>Küsitud õli</t>
  </si>
  <si>
    <t xml:space="preserve">Pakutud õli </t>
  </si>
  <si>
    <t>Kasutusala</t>
  </si>
  <si>
    <t xml:space="preserve"> SAE - klass (viskoossus)</t>
  </si>
  <si>
    <t>Minimaalne kvaliteedi klass</t>
  </si>
  <si>
    <t>Pakendi tüüp</t>
  </si>
  <si>
    <t>Mark, toote nimetus ja viskoossus</t>
  </si>
  <si>
    <t>Mootoriõlid</t>
  </si>
  <si>
    <t>15W-40</t>
  </si>
  <si>
    <t>ACEA E7 ja API CI-4</t>
  </si>
  <si>
    <t>~200 L originaaltaara</t>
  </si>
  <si>
    <t>10W-40</t>
  </si>
  <si>
    <t>ACEA E7/, API CI-4</t>
  </si>
  <si>
    <t>ACEA E6</t>
  </si>
  <si>
    <t>Jõuülekandeõlid</t>
  </si>
  <si>
    <t>ATF</t>
  </si>
  <si>
    <t>GM Dexron II D</t>
  </si>
  <si>
    <t>GM Dexron III</t>
  </si>
  <si>
    <t>~20 L originaaltaara</t>
  </si>
  <si>
    <t>75W-80</t>
  </si>
  <si>
    <t>GL-4</t>
  </si>
  <si>
    <t>75W-90</t>
  </si>
  <si>
    <t>GL–5</t>
  </si>
  <si>
    <t>80W-90</t>
  </si>
  <si>
    <t>Hüdroõlid</t>
  </si>
  <si>
    <t>ISO VG 32</t>
  </si>
  <si>
    <t>viskoossusindeks min.160; DIN 51524/3 HVLP</t>
  </si>
  <si>
    <t>ISO VG 46</t>
  </si>
  <si>
    <t>Saeketiõli*</t>
  </si>
  <si>
    <t>ISO VG 32...100</t>
  </si>
  <si>
    <t>vastavalt hooajale</t>
  </si>
  <si>
    <t>Biolagunev saeketiõli</t>
  </si>
  <si>
    <t>ISO-L-EGB, JASO-FB</t>
  </si>
  <si>
    <t>1-5 L originaaltaara</t>
  </si>
  <si>
    <t>ISO-L-EGD, JASO-FD</t>
  </si>
  <si>
    <t>Plastsed määrded</t>
  </si>
  <si>
    <t>Pakutud määre</t>
  </si>
  <si>
    <t>Seebitüüp</t>
  </si>
  <si>
    <t>NLGI klass</t>
  </si>
  <si>
    <t>Liitium-kompleks</t>
  </si>
  <si>
    <t>NLGI 2</t>
  </si>
  <si>
    <t>380-420 g</t>
  </si>
  <si>
    <t>Kaltsium</t>
  </si>
  <si>
    <t>380-420g</t>
  </si>
  <si>
    <t>*Saeketiõli peab olema valmistatud uuest baasõlist. Puhastatud või taaskäideldud baasõlist valmistatud saeketiõli pole lubatud pakkuda. Viskoossus ISO VG 32-100 vastavalt hooajale.</t>
  </si>
  <si>
    <t>2T täissünteetiline seguõli koos värvainega, spetsiaalselt õhkjahutusega mootoritele</t>
  </si>
  <si>
    <t>2T poolsünteetiline seguõli koos värvainega, spetsiaalselt õhkjahutusega mootoritele</t>
  </si>
  <si>
    <t xml:space="preserve">2T seguõlid peavad sisaldama värvainet, mis peale kütusega segunemist muudavad segatud kütusesegu värvi äratuntavalt. </t>
  </si>
  <si>
    <t>Universaalmääre MULTIPURPOSE COMPLEX RED 2 400gr</t>
  </si>
  <si>
    <t>Ketimääre SYNTH CHAINLUBE 500ml</t>
  </si>
  <si>
    <t>Mootoriõli SYNPOWER 5W40 5L</t>
  </si>
  <si>
    <t>Määre JCB HP SPECIAL 400g</t>
  </si>
  <si>
    <t>Universaalne tööstuspuhasti UNIVERSAL CLEANER 500ml aerosool</t>
  </si>
  <si>
    <t>Seguõli 2-taktilisele mootorile ECHO Power Blend 2T 1L dos.</t>
  </si>
  <si>
    <t>Piduripuhasti BRAKE CLEANER 500ml</t>
  </si>
  <si>
    <t>Hüdraulikaõli ULTRAMAX HVLP 46 208L</t>
  </si>
  <si>
    <t>Piduripuhasti/puhastusaine POWER BRAKE CLEANER 500ml</t>
  </si>
  <si>
    <t>Mootoriõli ALL FLEET EXTRA 15W40 20L</t>
  </si>
  <si>
    <t>Muruniidukiõli 4T LAWNMOVER SAE30 1L</t>
  </si>
  <si>
    <t>Silikoonõli SILICONE SPRAY 500ml aerosool</t>
  </si>
  <si>
    <t>Mootoriõli ALL CLIMATE C3 5W40 5L</t>
  </si>
  <si>
    <t>Immutusõli PENETRATING OIL 500ml</t>
  </si>
  <si>
    <t>Vasemääre COPPER SPRAY 500ml aerosool</t>
  </si>
  <si>
    <t>Transmissiooniõli LIGHT &amp; HD AXLE OIL 80W90 20L</t>
  </si>
  <si>
    <t>Keermeliim (keskmise tugevusega, 26Nm) LOCTITE 243 5ml</t>
  </si>
  <si>
    <t>Elektrisüsteemide kaitseaine ELECTRO PROTECT 500ml aerosool</t>
  </si>
  <si>
    <t>Mootoriõli ALL FLEET EXTREME 10W40 20L</t>
  </si>
  <si>
    <t>Universaalõli MULTISPRAY aerosool 500ml</t>
  </si>
  <si>
    <t>Spetsiaalbensiin ASPEN 2T 5L</t>
  </si>
  <si>
    <t>Vaseliinmääre VASELINE 500ml aerosool</t>
  </si>
  <si>
    <t>Puidumarker DISTEIN neoonpunane 500ml</t>
  </si>
  <si>
    <t>Hüdraulikaõli ULTRAMAX HLP 46 20L</t>
  </si>
  <si>
    <t>Universaalõli MULTISPRAY 500ml</t>
  </si>
  <si>
    <t>Piduripuhasti/puhastusaine BRAKE CLEANER 25L</t>
  </si>
  <si>
    <t>Klaasipuhastusvaht GLASS CLEANER 500ml</t>
  </si>
  <si>
    <t>Mootoriõli ALL CLIMATE 10W40 1L</t>
  </si>
  <si>
    <t>Saeketiõli AGROLIS FOR SAWS (ISO VG 80) 5L</t>
  </si>
  <si>
    <t>Piduripuhasti/puhastusaine BRAKE CLEANER 5L</t>
  </si>
  <si>
    <t>Valge määre WHITE GREASE 500ml</t>
  </si>
  <si>
    <t>Teflonõli/määre PTFE SPRAY 500ml aerosool</t>
  </si>
  <si>
    <t>Sisepindade kaitsevaha CAVITY WAX AMBER aerosool 500ml</t>
  </si>
  <si>
    <t>Kontaktide puhasti CONTACT CLEANER 500ml aerosool</t>
  </si>
  <si>
    <t>Mootoriõli ALL CLIMATE 10W40 5L</t>
  </si>
  <si>
    <t>Seguõli 2-taktilisele mootorile ECHO Power Blend 2T 3,78L</t>
  </si>
  <si>
    <t>Destilleeritud vesi 5L</t>
  </si>
  <si>
    <t>Mootoriõli SEMISYNTETIC 10W40 4+1L</t>
  </si>
  <si>
    <t>Mootoriõli SYNPOWER 5W30 1L</t>
  </si>
  <si>
    <t>Diiselkütuse lisand PERFORMANCE FORMULA 500ml</t>
  </si>
  <si>
    <t>Seguõli 2-taktilisele mootorile DURABLEND CHAINSAW 2T 1L</t>
  </si>
  <si>
    <t>Kompressoriõli T30 All Season Select 1L</t>
  </si>
  <si>
    <t>Immutusõli külmaga SHOCK OIL 500ml aerosool</t>
  </si>
  <si>
    <t>Tööstuslik ketimääre INDUSTRIAL GREASE 500ml aerosool</t>
  </si>
  <si>
    <t>Seguõli 2-taktilisele mootorile 1L dos.</t>
  </si>
  <si>
    <t>Vetthülgav kaitsevahend klaasile RAIN AWAY 500ml BL</t>
  </si>
  <si>
    <t>Saeketiõli AGROLIS FOR SAWS 150 203L</t>
  </si>
  <si>
    <t>Salongipuhastusvahend COCKPIT SPRAY 500ml</t>
  </si>
  <si>
    <t>Spetsiaalõli UNITRAC SAE 80W 208L</t>
  </si>
  <si>
    <t>hüdraulikaõli VALVOLINE HVLP 46 20L</t>
  </si>
  <si>
    <t>Hüdraulikaõli L-HV 46 206L</t>
  </si>
  <si>
    <t>Hüdraulikaõli L-HV 32 206L</t>
  </si>
  <si>
    <t>Universaalmääre MULTIPURPOSE MOLY 2 400gr</t>
  </si>
  <si>
    <t>Transmissiooniõli  GL-5 SAE 80W90 201L</t>
  </si>
  <si>
    <t>Transmissiooniõli LIGHT &amp; HD GEAR OIL 80W90 1L</t>
  </si>
  <si>
    <t>Elektrisüsteemide kaitseaine ELECTRO PROTECT aerosool 500ml</t>
  </si>
  <si>
    <t>Universaalmarker ALLROUNDMARKER FLUO 360 oranz 500ml</t>
  </si>
  <si>
    <t>Puidumarker DISTEIN must 500ml</t>
  </si>
  <si>
    <t>Kiirliim universaalne LOCTITE 401 20g</t>
  </si>
  <si>
    <t>Seguõli 2T SUPER OUTBOARD 4L</t>
  </si>
  <si>
    <t>Mootoriõli SYNPOWER ENV C2 0W30 1L</t>
  </si>
  <si>
    <t>Mootoriõli ALL FLEET EXTRA 15W40 5L</t>
  </si>
  <si>
    <t>Pinnasemarker SPOTMARKER punane 500ml aerosool</t>
  </si>
  <si>
    <t>Seguõli 2T SUPER OUTBOARD 1L</t>
  </si>
  <si>
    <t>Mootoriõli SYNPOWER ENV C2 0W30 5L</t>
  </si>
  <si>
    <t>Puidumarker DISTEIN neoonsinine 500ml</t>
  </si>
  <si>
    <t>Transmissiooniõli LIGHT &amp; HD GEAR OIL 80W90 20L</t>
  </si>
  <si>
    <t>Tolmueemaldaja/suruõhk DUST REMOVER 500ml</t>
  </si>
  <si>
    <t>Mootoriõli VALVOLINE HD SAE30 20L</t>
  </si>
  <si>
    <t>Puidumarker DISTEIN neoonoranž 500ml</t>
  </si>
  <si>
    <t>Autoklaasi jääsulataja DE-ICER 400ml aerosool, BL MOTIP</t>
  </si>
  <si>
    <t>Ketimääre CHAIN &amp; CABLE LUBE 400ml</t>
  </si>
  <si>
    <t>Seguõli 2-taktilisele mootorile Green Garden 2T 100ml</t>
  </si>
  <si>
    <t>Mootoriõli SEMISYNTETIC 10W40 1L</t>
  </si>
  <si>
    <t>Saeketiõli AGROLIS FOR SAWS (ISO VG 80) 204L</t>
  </si>
  <si>
    <t>Määre UNILIT LT-4 EP-00 17kg</t>
  </si>
  <si>
    <t>Salongipuhastusvahend COCKPIT FOAM veebaasiline 600ml</t>
  </si>
  <si>
    <t>Määre UNILIT LT-4 EP-2 360g</t>
  </si>
  <si>
    <t>Spetsiaalõli UNITRAC SAE 80W 20L</t>
  </si>
  <si>
    <t>Adblue 20L</t>
  </si>
  <si>
    <t>Mootoriõli PROFLEET 10W40 20L</t>
  </si>
  <si>
    <t>Veekindel määre MARINE CALCIUM 2 400gr</t>
  </si>
  <si>
    <t>Hüdraulikaõli VALVOLINE HLP 46 20L</t>
  </si>
  <si>
    <t>Mootoriõli ALL FLEET EXTREME LE 10W40 20L</t>
  </si>
  <si>
    <t>Seguõli 2-taktilisele mootorile Green Garden 2T 1L</t>
  </si>
  <si>
    <t>Saeketiõli OIL FOR SAW ECO 5L</t>
  </si>
  <si>
    <t>Lukusulataja DE ICER 75ml aerosool, MOTIP, BL</t>
  </si>
  <si>
    <t>Jahutusvedelik MULTIVEHICLE COOLANT kontsentraat 20L</t>
  </si>
  <si>
    <t>Mootoriõli PROFLEET LS 10W40 20L</t>
  </si>
  <si>
    <t>Klaasipesuvedelik suvine STOKKER 5L</t>
  </si>
  <si>
    <t>Hüdraulikaõli HYDRAX HLP 46 10L</t>
  </si>
  <si>
    <t>hüdraulikaõli Hydraulic Oil HV 46 (HVLP 46) 20L</t>
  </si>
  <si>
    <t>Kompressoriõli CORVUS 46 19L</t>
  </si>
  <si>
    <t>Vaigueemaldaja ACMOSITAL 5kg</t>
  </si>
  <si>
    <t>Mootoriõli PROFLEET 10W40 5L</t>
  </si>
  <si>
    <t>Mootoriõli SYNTHETIC UHPD E6 10W40 200L</t>
  </si>
  <si>
    <t>hüdraulikaõli Hydraulic Oil HV 32 (HVLP 32) 20L</t>
  </si>
  <si>
    <t>Markervärv harvesterile punane 10L -42 kraadi PG</t>
  </si>
  <si>
    <t>Markervärv harvesterile sinine 10L -42 kraadi PG</t>
  </si>
  <si>
    <t>Seguõli HP Ultra 5L</t>
  </si>
  <si>
    <t>Keskmääre SEMI FLUID 00 18kg</t>
  </si>
  <si>
    <t>Saeketiõli Metsuri  10L</t>
  </si>
  <si>
    <t>Mootor</t>
  </si>
  <si>
    <t>Segu</t>
  </si>
  <si>
    <t>Hüdra</t>
  </si>
  <si>
    <t>Käigu</t>
  </si>
  <si>
    <t>keti</t>
  </si>
  <si>
    <t>Hydra 4000</t>
  </si>
  <si>
    <t>Kett 6800</t>
  </si>
  <si>
    <t>Käigu 385</t>
  </si>
  <si>
    <t>Mootor 675</t>
  </si>
  <si>
    <t>Segu 1000</t>
  </si>
  <si>
    <t>PAKKUMUSE MAKSUMUSE VORM</t>
  </si>
  <si>
    <t>Pakkuja täidab kollasega märgitud lahtrid!</t>
  </si>
  <si>
    <t>Minikonkurss "Määrdeainete ostmise minikonkurss nr 4"
Raamlepingu hankega nr 216644 seotud hange
Viitenumber: 277506
Lisa 1 - Pakkumuse maksumuse vorm</t>
  </si>
  <si>
    <t>Jrk nr</t>
  </si>
  <si>
    <t>Eeldatav maht aastas, liitrid</t>
  </si>
  <si>
    <t>Eeldatav maht aastas, kilogrammid</t>
  </si>
  <si>
    <t>Ühe (1) ühiku maksumus, 
EUR/L km-ta</t>
  </si>
  <si>
    <t>Maksumus KOKKU, 
EUR km-ta</t>
  </si>
  <si>
    <t>Maksumus KOKKU</t>
  </si>
  <si>
    <t>&lt;-kogumaksumus sisestada RHRi</t>
  </si>
  <si>
    <t>Originaaltaara on valmistajatehase orginaal avamata pakendis (ümber pakendamine pole lubatud)!</t>
  </si>
  <si>
    <t>1-20 liitrises pakendis tooted peavad olema saadaval E-R kl 9-18.</t>
  </si>
  <si>
    <t>10-20 L originaaltaara</t>
  </si>
  <si>
    <t>Pakutav kaup ei tohi olla rahvusvahelise sanktsiooni objektiks või pärit sanktsiooni all olevatest piirkondadest. Hankija lükkab tagasi pakkumuse, mille alusel sõlmitav hankeleping oleks RSanS § 7 lg 1 alusel tühine.</t>
  </si>
  <si>
    <t>Mootoriõli Lotos Turdus Powertec 1000  15W40            ACEA E7,API CI-4</t>
  </si>
  <si>
    <t>Mootoriõli Jasol Truck Premium SHPD 10W40                             ACEA E7,API CI-4</t>
  </si>
  <si>
    <t>Valvoline ProFleet LS 10w40 ACEA E6</t>
  </si>
  <si>
    <t>Jõuülekandeõli, Ultra Nord ATF Dexron IID</t>
  </si>
  <si>
    <t>Jõuülekandeõli Lotos ATF Dexron III G</t>
  </si>
  <si>
    <t>Transmissiooniõli Valvoline Heavy Duty Gear oil         75W80 GL-4</t>
  </si>
  <si>
    <t>Transmissiooniõli Lotos Semisyntetic 75W90  GL-5</t>
  </si>
  <si>
    <t xml:space="preserve">LotosTransmissiooniõli HD Gear Oil SAE 80W90 GL-5  </t>
  </si>
  <si>
    <t>Hüdraulikaõli Ultra Nord HV-32                                       ISO VG-32, DIN 51524/3 HVLP</t>
  </si>
  <si>
    <t>Hüdraulikaõli Ultra Nord HV-46                                       ISO VG-46, DIN 51524/3 HVLP</t>
  </si>
  <si>
    <t>Saeketiõli Orlen Pilarol for saws                              vastavalt hooajale</t>
  </si>
  <si>
    <t>Saeketiõli biolagunev, Ekosata ISO VG 100                 vastavalt hooajale</t>
  </si>
  <si>
    <t>STIHL HP ULTRA ISO-L-EGB, JASO-FB</t>
  </si>
  <si>
    <t>Lotos Green Garden 2T   ISO-L-EGB, JASO-FB</t>
  </si>
  <si>
    <t xml:space="preserve">ADDINOL SUPER SYNTH 2T MZ 408                                ISO-L-EGD, JASO-FD                                          ULTRANORD Fully Synthetic 2-Stroke Motorcycle Oil                      ISO-L-EGD, JASO-FD             </t>
  </si>
  <si>
    <t>Gudnord Garden Special 2T ISO-L-EGD, JASO-FD</t>
  </si>
  <si>
    <t>ULTRANORD Semi Synthetic 2-Stroke Motorcyle Oil ISO-L-EGD, JASO-FD</t>
  </si>
  <si>
    <t>Valvoline Multipurpose Complex Amber 2</t>
  </si>
  <si>
    <t>Valvoline Multipurpose Calcium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</si>
</sst>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ahoma"/>
      <family val="2"/>
      <charset val="186"/>
    </font>
    <font>
      <sz val="10"/>
      <color rgb="FF000000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10"/>
      <color rgb="FFFF0000"/>
      <name val="Tahoma"/>
      <family val="2"/>
      <charset val="186"/>
    </font>
    <font>
      <b/>
      <u/>
      <sz val="10"/>
      <name val="Tahoma"/>
      <family val="2"/>
      <charset val="186"/>
    </font>
    <font>
      <i/>
      <sz val="10"/>
      <color rgb="FFFF0000"/>
      <name val="Tahoma"/>
      <family val="2"/>
      <charset val="186"/>
    </font>
    <font>
      <i/>
      <sz val="9"/>
      <name val="Tahoma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12" borderId="2" xfId="0" applyFont="1" applyFill="1" applyBorder="1" applyAlignment="1">
      <alignment vertical="center"/>
    </xf>
    <xf numFmtId="0" fontId="2" fillId="12" borderId="3" xfId="0" applyFont="1" applyFill="1" applyBorder="1" applyAlignment="1">
      <alignment horizontal="right" vertical="center"/>
    </xf>
    <xf numFmtId="0" fontId="2" fillId="12" borderId="4" xfId="0" applyFont="1" applyFill="1" applyBorder="1" applyAlignment="1">
      <alignment vertical="center"/>
    </xf>
    <xf numFmtId="0" fontId="2" fillId="12" borderId="5" xfId="0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left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164" fontId="3" fillId="4" borderId="7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4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4" fillId="11" borderId="0" xfId="0" applyNumberFormat="1" applyFont="1" applyFill="1" applyAlignment="1">
      <alignment horizontal="center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3" fillId="3" borderId="7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1"/>
  <sheetViews>
    <sheetView showGridLines="0" tabSelected="1" topLeftCell="E4" zoomScaleNormal="100" workbookViewId="0">
      <selection activeCell="I41" sqref="I41"/>
    </sheetView>
  </sheetViews>
  <sheetFormatPr defaultColWidth="8.81640625" defaultRowHeight="12.5" x14ac:dyDescent="0.25"/>
  <cols>
    <col min="1" max="1" width="3.81640625" style="6" customWidth="1"/>
    <col min="2" max="2" width="5.81640625" style="6" customWidth="1"/>
    <col min="3" max="3" width="25.81640625" style="8" customWidth="1"/>
    <col min="4" max="4" width="25" style="6" bestFit="1" customWidth="1"/>
    <col min="5" max="5" width="39.453125" style="6" bestFit="1" customWidth="1"/>
    <col min="6" max="6" width="19.1796875" style="6" bestFit="1" customWidth="1"/>
    <col min="7" max="7" width="14.36328125" style="6" customWidth="1"/>
    <col min="8" max="8" width="48.81640625" style="6" customWidth="1"/>
    <col min="9" max="9" width="26" style="8" bestFit="1" customWidth="1"/>
    <col min="10" max="10" width="19.36328125" style="8" bestFit="1" customWidth="1"/>
    <col min="11" max="16384" width="8.81640625" style="6"/>
  </cols>
  <sheetData>
    <row r="1" spans="2:10" ht="48.65" customHeight="1" x14ac:dyDescent="0.25">
      <c r="B1" s="35" t="s">
        <v>162</v>
      </c>
      <c r="C1" s="35"/>
      <c r="D1" s="35"/>
      <c r="E1" s="35"/>
      <c r="F1" s="35"/>
      <c r="G1" s="35"/>
      <c r="H1" s="35"/>
      <c r="I1" s="35"/>
      <c r="J1" s="35"/>
    </row>
    <row r="3" spans="2:10" x14ac:dyDescent="0.25">
      <c r="B3" s="11" t="s">
        <v>160</v>
      </c>
    </row>
    <row r="4" spans="2:10" x14ac:dyDescent="0.25">
      <c r="B4" s="12" t="s">
        <v>161</v>
      </c>
    </row>
    <row r="5" spans="2:10" x14ac:dyDescent="0.25">
      <c r="C5" s="7"/>
    </row>
    <row r="6" spans="2:10" x14ac:dyDescent="0.25">
      <c r="D6" s="9"/>
    </row>
    <row r="7" spans="2:10" x14ac:dyDescent="0.25">
      <c r="B7" s="44" t="s">
        <v>163</v>
      </c>
      <c r="C7" s="51" t="s">
        <v>0</v>
      </c>
      <c r="D7" s="51"/>
      <c r="E7" s="51"/>
      <c r="F7" s="51"/>
      <c r="G7" s="14"/>
      <c r="H7" s="44" t="s">
        <v>1</v>
      </c>
      <c r="I7" s="44"/>
      <c r="J7" s="44"/>
    </row>
    <row r="8" spans="2:10" ht="25" x14ac:dyDescent="0.25">
      <c r="B8" s="44"/>
      <c r="C8" s="14" t="s">
        <v>2</v>
      </c>
      <c r="D8" s="13" t="s">
        <v>3</v>
      </c>
      <c r="E8" s="13" t="s">
        <v>4</v>
      </c>
      <c r="F8" s="13" t="s">
        <v>5</v>
      </c>
      <c r="G8" s="13" t="s">
        <v>164</v>
      </c>
      <c r="H8" s="13" t="s">
        <v>6</v>
      </c>
      <c r="I8" s="15" t="s">
        <v>166</v>
      </c>
      <c r="J8" s="15" t="s">
        <v>167</v>
      </c>
    </row>
    <row r="9" spans="2:10" x14ac:dyDescent="0.25">
      <c r="B9" s="41">
        <v>1</v>
      </c>
      <c r="C9" s="36" t="s">
        <v>7</v>
      </c>
      <c r="D9" s="49" t="s">
        <v>8</v>
      </c>
      <c r="E9" s="50" t="s">
        <v>9</v>
      </c>
      <c r="F9" s="16" t="s">
        <v>10</v>
      </c>
      <c r="G9" s="22">
        <v>1200</v>
      </c>
      <c r="H9" s="52" t="s">
        <v>174</v>
      </c>
      <c r="I9" s="29">
        <v>1.44</v>
      </c>
      <c r="J9" s="30">
        <f>G9*I9</f>
        <v>1728</v>
      </c>
    </row>
    <row r="10" spans="2:10" x14ac:dyDescent="0.25">
      <c r="B10" s="42"/>
      <c r="C10" s="36"/>
      <c r="D10" s="49"/>
      <c r="E10" s="50"/>
      <c r="F10" s="16" t="s">
        <v>172</v>
      </c>
      <c r="G10" s="22">
        <v>400</v>
      </c>
      <c r="H10" s="52"/>
      <c r="I10" s="29">
        <v>2.3199999999999998</v>
      </c>
      <c r="J10" s="30">
        <f t="shared" ref="J10:J40" si="0">G10*I10</f>
        <v>927.99999999999989</v>
      </c>
    </row>
    <row r="11" spans="2:10" x14ac:dyDescent="0.25">
      <c r="B11" s="42"/>
      <c r="C11" s="36"/>
      <c r="D11" s="49" t="s">
        <v>11</v>
      </c>
      <c r="E11" s="50" t="s">
        <v>12</v>
      </c>
      <c r="F11" s="16" t="s">
        <v>10</v>
      </c>
      <c r="G11" s="22">
        <v>1500</v>
      </c>
      <c r="H11" s="52" t="s">
        <v>175</v>
      </c>
      <c r="I11" s="29">
        <v>1.99</v>
      </c>
      <c r="J11" s="30">
        <f t="shared" si="0"/>
        <v>2985</v>
      </c>
    </row>
    <row r="12" spans="2:10" x14ac:dyDescent="0.25">
      <c r="B12" s="42"/>
      <c r="C12" s="36"/>
      <c r="D12" s="49"/>
      <c r="E12" s="50"/>
      <c r="F12" s="16" t="s">
        <v>172</v>
      </c>
      <c r="G12" s="22">
        <v>800</v>
      </c>
      <c r="H12" s="52"/>
      <c r="I12" s="29">
        <v>2.5499999999999998</v>
      </c>
      <c r="J12" s="30">
        <f t="shared" si="0"/>
        <v>2039.9999999999998</v>
      </c>
    </row>
    <row r="13" spans="2:10" s="10" customFormat="1" ht="12.5" customHeight="1" x14ac:dyDescent="0.25">
      <c r="B13" s="42"/>
      <c r="C13" s="36"/>
      <c r="D13" s="49" t="s">
        <v>11</v>
      </c>
      <c r="E13" s="50" t="s">
        <v>13</v>
      </c>
      <c r="F13" s="16" t="s">
        <v>10</v>
      </c>
      <c r="G13" s="22">
        <v>600</v>
      </c>
      <c r="H13" s="56" t="s">
        <v>176</v>
      </c>
      <c r="I13" s="29">
        <v>3.91</v>
      </c>
      <c r="J13" s="30">
        <f t="shared" si="0"/>
        <v>2346</v>
      </c>
    </row>
    <row r="14" spans="2:10" s="10" customFormat="1" ht="13" customHeight="1" x14ac:dyDescent="0.25">
      <c r="B14" s="43"/>
      <c r="C14" s="36"/>
      <c r="D14" s="49"/>
      <c r="E14" s="50"/>
      <c r="F14" s="16" t="s">
        <v>172</v>
      </c>
      <c r="G14" s="22">
        <v>250</v>
      </c>
      <c r="H14" s="57"/>
      <c r="I14" s="29">
        <v>4.8</v>
      </c>
      <c r="J14" s="30">
        <f t="shared" si="0"/>
        <v>1200</v>
      </c>
    </row>
    <row r="15" spans="2:10" ht="12.5" customHeight="1" x14ac:dyDescent="0.25">
      <c r="B15" s="41">
        <v>2</v>
      </c>
      <c r="C15" s="37" t="s">
        <v>14</v>
      </c>
      <c r="D15" s="49" t="s">
        <v>15</v>
      </c>
      <c r="E15" s="50" t="s">
        <v>16</v>
      </c>
      <c r="F15" s="16" t="s">
        <v>10</v>
      </c>
      <c r="G15" s="22">
        <v>400</v>
      </c>
      <c r="H15" s="56" t="s">
        <v>177</v>
      </c>
      <c r="I15" s="29">
        <v>1.55</v>
      </c>
      <c r="J15" s="30">
        <f t="shared" si="0"/>
        <v>620</v>
      </c>
    </row>
    <row r="16" spans="2:10" ht="13" customHeight="1" x14ac:dyDescent="0.25">
      <c r="B16" s="42"/>
      <c r="C16" s="37"/>
      <c r="D16" s="49"/>
      <c r="E16" s="50"/>
      <c r="F16" s="16" t="s">
        <v>172</v>
      </c>
      <c r="G16" s="22">
        <v>300</v>
      </c>
      <c r="H16" s="57"/>
      <c r="I16" s="29">
        <v>2.25</v>
      </c>
      <c r="J16" s="30">
        <f t="shared" si="0"/>
        <v>675</v>
      </c>
    </row>
    <row r="17" spans="2:10" x14ac:dyDescent="0.25">
      <c r="B17" s="42"/>
      <c r="C17" s="37"/>
      <c r="D17" s="49" t="s">
        <v>15</v>
      </c>
      <c r="E17" s="50" t="s">
        <v>17</v>
      </c>
      <c r="F17" s="16" t="s">
        <v>18</v>
      </c>
      <c r="G17" s="22">
        <v>100</v>
      </c>
      <c r="H17" s="52" t="s">
        <v>178</v>
      </c>
      <c r="I17" s="29">
        <v>2.0499999999999998</v>
      </c>
      <c r="J17" s="30">
        <f t="shared" si="0"/>
        <v>204.99999999999997</v>
      </c>
    </row>
    <row r="18" spans="2:10" x14ac:dyDescent="0.25">
      <c r="B18" s="42"/>
      <c r="C18" s="37"/>
      <c r="D18" s="49"/>
      <c r="E18" s="50"/>
      <c r="F18" s="16" t="s">
        <v>172</v>
      </c>
      <c r="G18" s="22">
        <v>500</v>
      </c>
      <c r="H18" s="52"/>
      <c r="I18" s="29">
        <v>3.91</v>
      </c>
      <c r="J18" s="30">
        <f t="shared" si="0"/>
        <v>1955</v>
      </c>
    </row>
    <row r="19" spans="2:10" x14ac:dyDescent="0.25">
      <c r="B19" s="42"/>
      <c r="C19" s="37"/>
      <c r="D19" s="49" t="s">
        <v>19</v>
      </c>
      <c r="E19" s="50" t="s">
        <v>20</v>
      </c>
      <c r="F19" s="16" t="s">
        <v>10</v>
      </c>
      <c r="G19" s="22">
        <v>600</v>
      </c>
      <c r="H19" s="52" t="s">
        <v>179</v>
      </c>
      <c r="I19" s="29">
        <v>2.0699999999999998</v>
      </c>
      <c r="J19" s="30">
        <f t="shared" si="0"/>
        <v>1242</v>
      </c>
    </row>
    <row r="20" spans="2:10" x14ac:dyDescent="0.25">
      <c r="B20" s="42"/>
      <c r="C20" s="37"/>
      <c r="D20" s="49"/>
      <c r="E20" s="50"/>
      <c r="F20" s="16" t="s">
        <v>172</v>
      </c>
      <c r="G20" s="22">
        <v>400</v>
      </c>
      <c r="H20" s="52"/>
      <c r="I20" s="29">
        <v>2.8</v>
      </c>
      <c r="J20" s="30">
        <f t="shared" si="0"/>
        <v>1120</v>
      </c>
    </row>
    <row r="21" spans="2:10" x14ac:dyDescent="0.25">
      <c r="B21" s="42"/>
      <c r="C21" s="37"/>
      <c r="D21" s="49" t="s">
        <v>21</v>
      </c>
      <c r="E21" s="50" t="s">
        <v>22</v>
      </c>
      <c r="F21" s="16" t="s">
        <v>10</v>
      </c>
      <c r="G21" s="22">
        <v>200</v>
      </c>
      <c r="H21" s="52" t="s">
        <v>180</v>
      </c>
      <c r="I21" s="29">
        <v>4.32</v>
      </c>
      <c r="J21" s="30">
        <f t="shared" si="0"/>
        <v>864</v>
      </c>
    </row>
    <row r="22" spans="2:10" x14ac:dyDescent="0.25">
      <c r="B22" s="42"/>
      <c r="C22" s="37"/>
      <c r="D22" s="49"/>
      <c r="E22" s="50"/>
      <c r="F22" s="16" t="s">
        <v>172</v>
      </c>
      <c r="G22" s="22">
        <v>100</v>
      </c>
      <c r="H22" s="52"/>
      <c r="I22" s="29">
        <v>4.5199999999999996</v>
      </c>
      <c r="J22" s="30">
        <f t="shared" si="0"/>
        <v>451.99999999999994</v>
      </c>
    </row>
    <row r="23" spans="2:10" x14ac:dyDescent="0.25">
      <c r="B23" s="42"/>
      <c r="C23" s="37"/>
      <c r="D23" s="49" t="s">
        <v>23</v>
      </c>
      <c r="E23" s="50" t="s">
        <v>22</v>
      </c>
      <c r="F23" s="16" t="s">
        <v>10</v>
      </c>
      <c r="G23" s="22">
        <v>200</v>
      </c>
      <c r="H23" s="52" t="s">
        <v>181</v>
      </c>
      <c r="I23" s="29">
        <v>2.73</v>
      </c>
      <c r="J23" s="30">
        <f t="shared" si="0"/>
        <v>546</v>
      </c>
    </row>
    <row r="24" spans="2:10" x14ac:dyDescent="0.25">
      <c r="B24" s="43"/>
      <c r="C24" s="37"/>
      <c r="D24" s="49"/>
      <c r="E24" s="50"/>
      <c r="F24" s="16" t="s">
        <v>172</v>
      </c>
      <c r="G24" s="22">
        <v>100</v>
      </c>
      <c r="H24" s="52"/>
      <c r="I24" s="29">
        <v>3.79</v>
      </c>
      <c r="J24" s="30">
        <f t="shared" si="0"/>
        <v>379</v>
      </c>
    </row>
    <row r="25" spans="2:10" x14ac:dyDescent="0.25">
      <c r="B25" s="41">
        <v>3</v>
      </c>
      <c r="C25" s="38" t="s">
        <v>24</v>
      </c>
      <c r="D25" s="49" t="s">
        <v>25</v>
      </c>
      <c r="E25" s="50" t="s">
        <v>26</v>
      </c>
      <c r="F25" s="16" t="s">
        <v>10</v>
      </c>
      <c r="G25" s="22">
        <v>2500</v>
      </c>
      <c r="H25" s="52" t="s">
        <v>182</v>
      </c>
      <c r="I25" s="29">
        <v>1.9</v>
      </c>
      <c r="J25" s="30">
        <f t="shared" si="0"/>
        <v>4750</v>
      </c>
    </row>
    <row r="26" spans="2:10" x14ac:dyDescent="0.25">
      <c r="B26" s="42"/>
      <c r="C26" s="39"/>
      <c r="D26" s="49"/>
      <c r="E26" s="50"/>
      <c r="F26" s="16" t="s">
        <v>172</v>
      </c>
      <c r="G26" s="22">
        <v>1500</v>
      </c>
      <c r="H26" s="52"/>
      <c r="I26" s="29">
        <v>1.94</v>
      </c>
      <c r="J26" s="30">
        <f t="shared" si="0"/>
        <v>2910</v>
      </c>
    </row>
    <row r="27" spans="2:10" x14ac:dyDescent="0.25">
      <c r="B27" s="42"/>
      <c r="C27" s="39"/>
      <c r="D27" s="49" t="s">
        <v>27</v>
      </c>
      <c r="E27" s="50" t="s">
        <v>26</v>
      </c>
      <c r="F27" s="16" t="s">
        <v>10</v>
      </c>
      <c r="G27" s="22">
        <v>500</v>
      </c>
      <c r="H27" s="52" t="s">
        <v>183</v>
      </c>
      <c r="I27" s="29">
        <v>2.02</v>
      </c>
      <c r="J27" s="30">
        <f t="shared" si="0"/>
        <v>1010</v>
      </c>
    </row>
    <row r="28" spans="2:10" x14ac:dyDescent="0.25">
      <c r="B28" s="43"/>
      <c r="C28" s="40"/>
      <c r="D28" s="49"/>
      <c r="E28" s="50"/>
      <c r="F28" s="16" t="s">
        <v>172</v>
      </c>
      <c r="G28" s="22">
        <v>400</v>
      </c>
      <c r="H28" s="52"/>
      <c r="I28" s="29">
        <v>2.99</v>
      </c>
      <c r="J28" s="30">
        <f t="shared" si="0"/>
        <v>1196</v>
      </c>
    </row>
    <row r="29" spans="2:10" x14ac:dyDescent="0.25">
      <c r="B29" s="47">
        <v>4</v>
      </c>
      <c r="C29" s="53" t="s">
        <v>28</v>
      </c>
      <c r="D29" s="49" t="s">
        <v>29</v>
      </c>
      <c r="E29" s="50" t="s">
        <v>30</v>
      </c>
      <c r="F29" s="16" t="s">
        <v>10</v>
      </c>
      <c r="G29" s="22">
        <v>4000</v>
      </c>
      <c r="H29" s="52" t="s">
        <v>184</v>
      </c>
      <c r="I29" s="29">
        <v>1.93</v>
      </c>
      <c r="J29" s="30">
        <f t="shared" si="0"/>
        <v>7720</v>
      </c>
    </row>
    <row r="30" spans="2:10" x14ac:dyDescent="0.25">
      <c r="B30" s="47"/>
      <c r="C30" s="53"/>
      <c r="D30" s="49"/>
      <c r="E30" s="50"/>
      <c r="F30" s="16" t="s">
        <v>172</v>
      </c>
      <c r="G30" s="23">
        <v>2000</v>
      </c>
      <c r="H30" s="52"/>
      <c r="I30" s="29">
        <v>3.09</v>
      </c>
      <c r="J30" s="30">
        <f t="shared" si="0"/>
        <v>6180</v>
      </c>
    </row>
    <row r="31" spans="2:10" x14ac:dyDescent="0.25">
      <c r="B31" s="47">
        <v>5</v>
      </c>
      <c r="C31" s="53" t="s">
        <v>31</v>
      </c>
      <c r="D31" s="49" t="s">
        <v>29</v>
      </c>
      <c r="E31" s="50" t="s">
        <v>30</v>
      </c>
      <c r="F31" s="16" t="s">
        <v>10</v>
      </c>
      <c r="G31" s="22">
        <v>1000</v>
      </c>
      <c r="H31" s="52" t="s">
        <v>185</v>
      </c>
      <c r="I31" s="29">
        <v>2.09</v>
      </c>
      <c r="J31" s="30">
        <f t="shared" si="0"/>
        <v>2090</v>
      </c>
    </row>
    <row r="32" spans="2:10" x14ac:dyDescent="0.25">
      <c r="B32" s="47"/>
      <c r="C32" s="53"/>
      <c r="D32" s="49"/>
      <c r="E32" s="50"/>
      <c r="F32" s="16" t="s">
        <v>172</v>
      </c>
      <c r="G32" s="23">
        <v>1000</v>
      </c>
      <c r="H32" s="52"/>
      <c r="I32" s="29">
        <v>3.38</v>
      </c>
      <c r="J32" s="30">
        <f t="shared" si="0"/>
        <v>3380</v>
      </c>
    </row>
    <row r="33" spans="2:11" ht="13.25" customHeight="1" x14ac:dyDescent="0.25">
      <c r="B33" s="47">
        <v>6</v>
      </c>
      <c r="C33" s="54" t="s">
        <v>45</v>
      </c>
      <c r="D33" s="49" t="s">
        <v>32</v>
      </c>
      <c r="E33" s="50" t="s">
        <v>30</v>
      </c>
      <c r="F33" s="16" t="s">
        <v>33</v>
      </c>
      <c r="G33" s="22">
        <v>1000</v>
      </c>
      <c r="H33" s="52" t="s">
        <v>186</v>
      </c>
      <c r="I33" s="29">
        <v>15.89</v>
      </c>
      <c r="J33" s="30">
        <f t="shared" si="0"/>
        <v>15890</v>
      </c>
    </row>
    <row r="34" spans="2:11" ht="28.75" customHeight="1" x14ac:dyDescent="0.25">
      <c r="B34" s="47"/>
      <c r="C34" s="55"/>
      <c r="D34" s="49"/>
      <c r="E34" s="50"/>
      <c r="F34" s="16" t="s">
        <v>172</v>
      </c>
      <c r="G34" s="23">
        <v>500</v>
      </c>
      <c r="H34" s="52"/>
      <c r="I34" s="29">
        <v>15.79</v>
      </c>
      <c r="J34" s="30">
        <f t="shared" si="0"/>
        <v>7895</v>
      </c>
    </row>
    <row r="35" spans="2:11" x14ac:dyDescent="0.25">
      <c r="B35" s="47">
        <v>14</v>
      </c>
      <c r="C35" s="48" t="s">
        <v>46</v>
      </c>
      <c r="D35" s="49" t="s">
        <v>32</v>
      </c>
      <c r="E35" s="50" t="s">
        <v>30</v>
      </c>
      <c r="F35" s="16" t="s">
        <v>33</v>
      </c>
      <c r="G35" s="22">
        <v>1000</v>
      </c>
      <c r="H35" s="52" t="s">
        <v>187</v>
      </c>
      <c r="I35" s="29">
        <v>3.93</v>
      </c>
      <c r="J35" s="30">
        <f t="shared" si="0"/>
        <v>3930</v>
      </c>
    </row>
    <row r="36" spans="2:11" ht="27.65" customHeight="1" x14ac:dyDescent="0.25">
      <c r="B36" s="47"/>
      <c r="C36" s="48"/>
      <c r="D36" s="49"/>
      <c r="E36" s="50"/>
      <c r="F36" s="16" t="s">
        <v>172</v>
      </c>
      <c r="G36" s="23">
        <v>500</v>
      </c>
      <c r="H36" s="52"/>
      <c r="I36" s="29">
        <v>3.91</v>
      </c>
      <c r="J36" s="30">
        <f t="shared" si="0"/>
        <v>1955</v>
      </c>
    </row>
    <row r="37" spans="2:11" x14ac:dyDescent="0.25">
      <c r="B37" s="47">
        <v>15</v>
      </c>
      <c r="C37" s="48" t="s">
        <v>45</v>
      </c>
      <c r="D37" s="49" t="s">
        <v>34</v>
      </c>
      <c r="E37" s="50" t="s">
        <v>30</v>
      </c>
      <c r="F37" s="16" t="s">
        <v>33</v>
      </c>
      <c r="G37" s="22">
        <v>1000</v>
      </c>
      <c r="H37" s="52" t="s">
        <v>188</v>
      </c>
      <c r="I37" s="29">
        <v>6.91</v>
      </c>
      <c r="J37" s="30">
        <f t="shared" si="0"/>
        <v>6910</v>
      </c>
    </row>
    <row r="38" spans="2:11" ht="27.65" customHeight="1" x14ac:dyDescent="0.25">
      <c r="B38" s="47"/>
      <c r="C38" s="48"/>
      <c r="D38" s="49"/>
      <c r="E38" s="50"/>
      <c r="F38" s="16" t="s">
        <v>172</v>
      </c>
      <c r="G38" s="23">
        <v>500</v>
      </c>
      <c r="H38" s="52"/>
      <c r="I38" s="29">
        <v>4.1500000000000004</v>
      </c>
      <c r="J38" s="30">
        <f t="shared" si="0"/>
        <v>2075</v>
      </c>
    </row>
    <row r="39" spans="2:11" x14ac:dyDescent="0.25">
      <c r="B39" s="47">
        <v>16</v>
      </c>
      <c r="C39" s="48" t="s">
        <v>46</v>
      </c>
      <c r="D39" s="49" t="s">
        <v>34</v>
      </c>
      <c r="E39" s="50" t="s">
        <v>30</v>
      </c>
      <c r="F39" s="16" t="s">
        <v>33</v>
      </c>
      <c r="G39" s="22">
        <v>1000</v>
      </c>
      <c r="H39" s="24" t="s">
        <v>189</v>
      </c>
      <c r="I39" s="29">
        <v>3.49</v>
      </c>
      <c r="J39" s="30">
        <f t="shared" si="0"/>
        <v>3490</v>
      </c>
    </row>
    <row r="40" spans="2:11" ht="27.65" customHeight="1" x14ac:dyDescent="0.25">
      <c r="B40" s="47"/>
      <c r="C40" s="48"/>
      <c r="D40" s="49"/>
      <c r="E40" s="50"/>
      <c r="F40" s="16" t="s">
        <v>172</v>
      </c>
      <c r="G40" s="23">
        <v>500</v>
      </c>
      <c r="H40" s="24" t="s">
        <v>190</v>
      </c>
      <c r="I40" s="29">
        <v>3.05</v>
      </c>
      <c r="J40" s="30">
        <f t="shared" si="0"/>
        <v>1525</v>
      </c>
    </row>
    <row r="41" spans="2:11" x14ac:dyDescent="0.25">
      <c r="B41" s="44" t="s">
        <v>163</v>
      </c>
      <c r="C41" s="51" t="s">
        <v>35</v>
      </c>
      <c r="D41" s="51"/>
      <c r="E41" s="51"/>
      <c r="F41" s="51"/>
      <c r="G41" s="14"/>
      <c r="H41" s="44" t="s">
        <v>36</v>
      </c>
      <c r="I41" s="17"/>
      <c r="J41" s="17"/>
    </row>
    <row r="42" spans="2:11" ht="27" customHeight="1" x14ac:dyDescent="0.25">
      <c r="B42" s="44"/>
      <c r="C42" s="14" t="s">
        <v>2</v>
      </c>
      <c r="D42" s="13" t="s">
        <v>37</v>
      </c>
      <c r="E42" s="13" t="s">
        <v>38</v>
      </c>
      <c r="F42" s="13" t="s">
        <v>5</v>
      </c>
      <c r="G42" s="13" t="s">
        <v>165</v>
      </c>
      <c r="H42" s="44"/>
      <c r="I42" s="15" t="s">
        <v>166</v>
      </c>
      <c r="J42" s="15" t="s">
        <v>167</v>
      </c>
    </row>
    <row r="43" spans="2:11" x14ac:dyDescent="0.25">
      <c r="B43" s="33">
        <v>1</v>
      </c>
      <c r="C43" s="45" t="s">
        <v>35</v>
      </c>
      <c r="D43" s="18" t="s">
        <v>39</v>
      </c>
      <c r="E43" s="19" t="s">
        <v>40</v>
      </c>
      <c r="F43" s="20" t="s">
        <v>41</v>
      </c>
      <c r="G43" s="20">
        <v>100</v>
      </c>
      <c r="H43" s="25" t="s">
        <v>191</v>
      </c>
      <c r="I43" s="27">
        <v>6.75</v>
      </c>
      <c r="J43" s="28">
        <f>G43*I43</f>
        <v>675</v>
      </c>
    </row>
    <row r="44" spans="2:11" x14ac:dyDescent="0.25">
      <c r="B44" s="34"/>
      <c r="C44" s="46"/>
      <c r="D44" s="18" t="s">
        <v>42</v>
      </c>
      <c r="E44" s="21" t="s">
        <v>40</v>
      </c>
      <c r="F44" s="20" t="s">
        <v>43</v>
      </c>
      <c r="G44" s="20">
        <v>100</v>
      </c>
      <c r="H44" s="26" t="s">
        <v>192</v>
      </c>
      <c r="I44" s="27">
        <v>5.93</v>
      </c>
      <c r="J44" s="28">
        <f>G44*I44</f>
        <v>593</v>
      </c>
    </row>
    <row r="45" spans="2:11" x14ac:dyDescent="0.25">
      <c r="I45" s="32" t="s">
        <v>168</v>
      </c>
      <c r="J45" s="31">
        <f>SUM(J9:J40,J43:J44)</f>
        <v>93459</v>
      </c>
      <c r="K45" s="12" t="s">
        <v>169</v>
      </c>
    </row>
    <row r="47" spans="2:11" x14ac:dyDescent="0.25">
      <c r="B47" s="6" t="s">
        <v>170</v>
      </c>
    </row>
    <row r="48" spans="2:11" x14ac:dyDescent="0.25">
      <c r="B48" s="6" t="s">
        <v>171</v>
      </c>
    </row>
    <row r="49" spans="2:2" x14ac:dyDescent="0.25">
      <c r="B49" s="6" t="s">
        <v>44</v>
      </c>
    </row>
    <row r="50" spans="2:2" x14ac:dyDescent="0.25">
      <c r="B50" s="6" t="s">
        <v>47</v>
      </c>
    </row>
    <row r="51" spans="2:2" x14ac:dyDescent="0.25">
      <c r="B51" s="11" t="s">
        <v>173</v>
      </c>
    </row>
  </sheetData>
  <mergeCells count="74">
    <mergeCell ref="B7:B8"/>
    <mergeCell ref="C7:F7"/>
    <mergeCell ref="H7:J7"/>
    <mergeCell ref="D9:D10"/>
    <mergeCell ref="E9:E10"/>
    <mergeCell ref="H9:H10"/>
    <mergeCell ref="D11:D12"/>
    <mergeCell ref="E11:E12"/>
    <mergeCell ref="H11:H12"/>
    <mergeCell ref="D13:D14"/>
    <mergeCell ref="E13:E14"/>
    <mergeCell ref="H13:H14"/>
    <mergeCell ref="D15:D16"/>
    <mergeCell ref="E15:E16"/>
    <mergeCell ref="H15:H16"/>
    <mergeCell ref="D17:D18"/>
    <mergeCell ref="E17:E18"/>
    <mergeCell ref="H17:H18"/>
    <mergeCell ref="D19:D20"/>
    <mergeCell ref="E19:E20"/>
    <mergeCell ref="H19:H20"/>
    <mergeCell ref="D21:D22"/>
    <mergeCell ref="E21:E22"/>
    <mergeCell ref="H21:H22"/>
    <mergeCell ref="D23:D24"/>
    <mergeCell ref="E23:E24"/>
    <mergeCell ref="H23:H24"/>
    <mergeCell ref="D25:D26"/>
    <mergeCell ref="E25:E26"/>
    <mergeCell ref="H25:H26"/>
    <mergeCell ref="D27:D28"/>
    <mergeCell ref="E27:E28"/>
    <mergeCell ref="H27:H28"/>
    <mergeCell ref="B29:B30"/>
    <mergeCell ref="C29:C30"/>
    <mergeCell ref="D29:D30"/>
    <mergeCell ref="E29:E30"/>
    <mergeCell ref="H29:H30"/>
    <mergeCell ref="B33:B34"/>
    <mergeCell ref="C33:C34"/>
    <mergeCell ref="D33:D34"/>
    <mergeCell ref="E33:E34"/>
    <mergeCell ref="H33:H34"/>
    <mergeCell ref="B31:B32"/>
    <mergeCell ref="C31:C32"/>
    <mergeCell ref="D31:D32"/>
    <mergeCell ref="E31:E32"/>
    <mergeCell ref="H31:H32"/>
    <mergeCell ref="B37:B38"/>
    <mergeCell ref="C37:C38"/>
    <mergeCell ref="D37:D38"/>
    <mergeCell ref="E37:E38"/>
    <mergeCell ref="H37:H38"/>
    <mergeCell ref="B35:B36"/>
    <mergeCell ref="C35:C36"/>
    <mergeCell ref="D35:D36"/>
    <mergeCell ref="E35:E36"/>
    <mergeCell ref="H35:H36"/>
    <mergeCell ref="B43:B44"/>
    <mergeCell ref="B1:J1"/>
    <mergeCell ref="C9:C14"/>
    <mergeCell ref="C15:C24"/>
    <mergeCell ref="C25:C28"/>
    <mergeCell ref="B9:B14"/>
    <mergeCell ref="B15:B24"/>
    <mergeCell ref="B25:B28"/>
    <mergeCell ref="H41:H42"/>
    <mergeCell ref="C43:C44"/>
    <mergeCell ref="B39:B40"/>
    <mergeCell ref="C39:C40"/>
    <mergeCell ref="D39:D40"/>
    <mergeCell ref="E39:E40"/>
    <mergeCell ref="B41:B42"/>
    <mergeCell ref="C41:F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1"/>
  <sheetViews>
    <sheetView topLeftCell="A94" workbookViewId="0">
      <selection activeCell="D97" sqref="D97"/>
    </sheetView>
  </sheetViews>
  <sheetFormatPr defaultColWidth="8.90625" defaultRowHeight="12.5" x14ac:dyDescent="0.25"/>
  <cols>
    <col min="1" max="1" width="8.90625" style="1"/>
    <col min="2" max="2" width="44.81640625" style="1" bestFit="1" customWidth="1"/>
    <col min="3" max="3" width="11.6328125" style="1" customWidth="1"/>
    <col min="4" max="4" width="15.81640625" style="1" customWidth="1"/>
    <col min="5" max="16384" width="8.90625" style="1"/>
  </cols>
  <sheetData>
    <row r="1" spans="1:4" ht="13" thickBot="1" x14ac:dyDescent="0.3"/>
    <row r="2" spans="1:4" ht="13" thickBot="1" x14ac:dyDescent="0.3">
      <c r="B2" s="2" t="s">
        <v>48</v>
      </c>
      <c r="C2" s="3">
        <v>80</v>
      </c>
      <c r="D2" s="3">
        <v>200</v>
      </c>
    </row>
    <row r="3" spans="1:4" ht="13" thickBot="1" x14ac:dyDescent="0.3">
      <c r="B3" s="4" t="s">
        <v>49</v>
      </c>
      <c r="C3" s="5">
        <v>0.5</v>
      </c>
      <c r="D3" s="5">
        <v>1</v>
      </c>
    </row>
    <row r="4" spans="1:4" ht="13" thickBot="1" x14ac:dyDescent="0.3">
      <c r="A4" s="1" t="s">
        <v>150</v>
      </c>
      <c r="B4" s="4" t="s">
        <v>50</v>
      </c>
      <c r="C4" s="5">
        <v>10</v>
      </c>
      <c r="D4" s="5">
        <v>2</v>
      </c>
    </row>
    <row r="5" spans="1:4" ht="13" thickBot="1" x14ac:dyDescent="0.3">
      <c r="B5" s="4" t="s">
        <v>51</v>
      </c>
      <c r="C5" s="5">
        <v>18.8</v>
      </c>
      <c r="D5" s="5">
        <v>47</v>
      </c>
    </row>
    <row r="6" spans="1:4" ht="13" thickBot="1" x14ac:dyDescent="0.3">
      <c r="B6" s="4" t="s">
        <v>52</v>
      </c>
      <c r="C6" s="5">
        <v>0.5</v>
      </c>
      <c r="D6" s="5">
        <v>1</v>
      </c>
    </row>
    <row r="7" spans="1:4" ht="13" thickBot="1" x14ac:dyDescent="0.3">
      <c r="A7" s="1" t="s">
        <v>151</v>
      </c>
      <c r="B7" s="4" t="s">
        <v>53</v>
      </c>
      <c r="C7" s="5">
        <v>48</v>
      </c>
      <c r="D7" s="5">
        <v>48</v>
      </c>
    </row>
    <row r="8" spans="1:4" ht="13" thickBot="1" x14ac:dyDescent="0.3">
      <c r="B8" s="4" t="s">
        <v>54</v>
      </c>
      <c r="C8" s="5">
        <v>6.5</v>
      </c>
      <c r="D8" s="5">
        <v>13</v>
      </c>
    </row>
    <row r="9" spans="1:4" ht="13" thickBot="1" x14ac:dyDescent="0.3">
      <c r="A9" s="1" t="s">
        <v>152</v>
      </c>
      <c r="B9" s="4" t="s">
        <v>55</v>
      </c>
      <c r="C9" s="5">
        <v>208</v>
      </c>
      <c r="D9" s="5">
        <v>1</v>
      </c>
    </row>
    <row r="10" spans="1:4" ht="13" thickBot="1" x14ac:dyDescent="0.3">
      <c r="B10" s="4" t="s">
        <v>56</v>
      </c>
      <c r="C10" s="5">
        <v>18</v>
      </c>
      <c r="D10" s="5">
        <v>36</v>
      </c>
    </row>
    <row r="11" spans="1:4" ht="13" thickBot="1" x14ac:dyDescent="0.3">
      <c r="A11" s="1" t="s">
        <v>150</v>
      </c>
      <c r="B11" s="4" t="s">
        <v>57</v>
      </c>
      <c r="C11" s="5">
        <v>40</v>
      </c>
      <c r="D11" s="5">
        <v>2</v>
      </c>
    </row>
    <row r="12" spans="1:4" ht="13" thickBot="1" x14ac:dyDescent="0.3">
      <c r="A12" s="1" t="s">
        <v>150</v>
      </c>
      <c r="B12" s="4" t="s">
        <v>58</v>
      </c>
      <c r="C12" s="5">
        <v>4.5</v>
      </c>
      <c r="D12" s="5">
        <v>4.5</v>
      </c>
    </row>
    <row r="13" spans="1:4" ht="13" thickBot="1" x14ac:dyDescent="0.3">
      <c r="B13" s="4" t="s">
        <v>59</v>
      </c>
      <c r="C13" s="5">
        <v>1</v>
      </c>
      <c r="D13" s="5">
        <v>2</v>
      </c>
    </row>
    <row r="14" spans="1:4" ht="13" thickBot="1" x14ac:dyDescent="0.3">
      <c r="A14" s="1" t="s">
        <v>150</v>
      </c>
      <c r="B14" s="4" t="s">
        <v>60</v>
      </c>
      <c r="C14" s="5">
        <v>15</v>
      </c>
      <c r="D14" s="5">
        <v>3</v>
      </c>
    </row>
    <row r="15" spans="1:4" ht="13" thickBot="1" x14ac:dyDescent="0.3">
      <c r="B15" s="4" t="s">
        <v>61</v>
      </c>
      <c r="C15" s="5">
        <v>0.5</v>
      </c>
      <c r="D15" s="5">
        <v>1</v>
      </c>
    </row>
    <row r="16" spans="1:4" ht="13" thickBot="1" x14ac:dyDescent="0.3">
      <c r="B16" s="4" t="s">
        <v>62</v>
      </c>
      <c r="C16" s="5">
        <v>0.5</v>
      </c>
      <c r="D16" s="5">
        <v>1</v>
      </c>
    </row>
    <row r="17" spans="1:4" ht="13" thickBot="1" x14ac:dyDescent="0.3">
      <c r="A17" s="1" t="s">
        <v>153</v>
      </c>
      <c r="B17" s="4" t="s">
        <v>63</v>
      </c>
      <c r="C17" s="5">
        <v>160</v>
      </c>
      <c r="D17" s="5">
        <v>8</v>
      </c>
    </row>
    <row r="18" spans="1:4" ht="13" thickBot="1" x14ac:dyDescent="0.3">
      <c r="B18" s="4" t="s">
        <v>64</v>
      </c>
      <c r="C18" s="5">
        <v>0</v>
      </c>
      <c r="D18" s="5">
        <v>2</v>
      </c>
    </row>
    <row r="19" spans="1:4" ht="13" thickBot="1" x14ac:dyDescent="0.3">
      <c r="B19" s="4" t="s">
        <v>65</v>
      </c>
      <c r="C19" s="5">
        <v>0.5</v>
      </c>
      <c r="D19" s="5">
        <v>1</v>
      </c>
    </row>
    <row r="20" spans="1:4" ht="13" thickBot="1" x14ac:dyDescent="0.3">
      <c r="A20" s="1" t="s">
        <v>150</v>
      </c>
      <c r="B20" s="4" t="s">
        <v>66</v>
      </c>
      <c r="C20" s="5">
        <v>140</v>
      </c>
      <c r="D20" s="5">
        <v>7</v>
      </c>
    </row>
    <row r="21" spans="1:4" ht="13" thickBot="1" x14ac:dyDescent="0.3">
      <c r="B21" s="4" t="s">
        <v>67</v>
      </c>
      <c r="C21" s="5">
        <v>0.5</v>
      </c>
      <c r="D21" s="5">
        <v>1</v>
      </c>
    </row>
    <row r="22" spans="1:4" ht="13" thickBot="1" x14ac:dyDescent="0.3">
      <c r="B22" s="4" t="s">
        <v>68</v>
      </c>
      <c r="C22" s="5">
        <v>15</v>
      </c>
      <c r="D22" s="5">
        <v>3</v>
      </c>
    </row>
    <row r="23" spans="1:4" ht="13" thickBot="1" x14ac:dyDescent="0.3">
      <c r="B23" s="4" t="s">
        <v>69</v>
      </c>
      <c r="C23" s="5">
        <v>0.5</v>
      </c>
      <c r="D23" s="5">
        <v>1</v>
      </c>
    </row>
    <row r="24" spans="1:4" ht="13" thickBot="1" x14ac:dyDescent="0.3">
      <c r="B24" s="4" t="s">
        <v>70</v>
      </c>
      <c r="C24" s="5">
        <v>463.5</v>
      </c>
      <c r="D24" s="5">
        <v>927</v>
      </c>
    </row>
    <row r="25" spans="1:4" ht="13" thickBot="1" x14ac:dyDescent="0.3">
      <c r="A25" s="1" t="s">
        <v>152</v>
      </c>
      <c r="B25" s="4" t="s">
        <v>71</v>
      </c>
      <c r="C25" s="5">
        <v>80</v>
      </c>
      <c r="D25" s="5">
        <v>4</v>
      </c>
    </row>
    <row r="26" spans="1:4" ht="13" thickBot="1" x14ac:dyDescent="0.3">
      <c r="B26" s="4" t="s">
        <v>72</v>
      </c>
      <c r="C26" s="5">
        <v>1.5</v>
      </c>
      <c r="D26" s="5">
        <v>3</v>
      </c>
    </row>
    <row r="27" spans="1:4" ht="13" thickBot="1" x14ac:dyDescent="0.3">
      <c r="B27" s="4" t="s">
        <v>73</v>
      </c>
      <c r="C27" s="5">
        <v>25</v>
      </c>
      <c r="D27" s="5">
        <v>1</v>
      </c>
    </row>
    <row r="28" spans="1:4" ht="13" thickBot="1" x14ac:dyDescent="0.3">
      <c r="B28" s="4" t="s">
        <v>74</v>
      </c>
      <c r="C28" s="5">
        <v>1.5</v>
      </c>
      <c r="D28" s="5">
        <v>3</v>
      </c>
    </row>
    <row r="29" spans="1:4" ht="13" thickBot="1" x14ac:dyDescent="0.3">
      <c r="A29" s="1" t="s">
        <v>150</v>
      </c>
      <c r="B29" s="4" t="s">
        <v>75</v>
      </c>
      <c r="C29" s="5">
        <v>5</v>
      </c>
      <c r="D29" s="5">
        <v>5</v>
      </c>
    </row>
    <row r="30" spans="1:4" ht="13" thickBot="1" x14ac:dyDescent="0.3">
      <c r="A30" s="1" t="s">
        <v>154</v>
      </c>
      <c r="B30" s="4" t="s">
        <v>76</v>
      </c>
      <c r="C30" s="5">
        <v>1900</v>
      </c>
      <c r="D30" s="5">
        <v>380</v>
      </c>
    </row>
    <row r="31" spans="1:4" ht="13" thickBot="1" x14ac:dyDescent="0.3">
      <c r="B31" s="4" t="s">
        <v>77</v>
      </c>
      <c r="C31" s="5">
        <v>5</v>
      </c>
      <c r="D31" s="5">
        <v>1</v>
      </c>
    </row>
    <row r="32" spans="1:4" ht="13" thickBot="1" x14ac:dyDescent="0.3">
      <c r="B32" s="4" t="s">
        <v>78</v>
      </c>
      <c r="C32" s="5">
        <v>0.5</v>
      </c>
      <c r="D32" s="5">
        <v>1</v>
      </c>
    </row>
    <row r="33" spans="1:4" ht="13" thickBot="1" x14ac:dyDescent="0.3">
      <c r="B33" s="4" t="s">
        <v>79</v>
      </c>
      <c r="C33" s="5">
        <v>7</v>
      </c>
      <c r="D33" s="5">
        <v>14</v>
      </c>
    </row>
    <row r="34" spans="1:4" ht="13" thickBot="1" x14ac:dyDescent="0.3">
      <c r="B34" s="4" t="s">
        <v>80</v>
      </c>
      <c r="C34" s="5">
        <v>1</v>
      </c>
      <c r="D34" s="5">
        <v>2</v>
      </c>
    </row>
    <row r="35" spans="1:4" ht="13" thickBot="1" x14ac:dyDescent="0.3">
      <c r="B35" s="4" t="s">
        <v>81</v>
      </c>
      <c r="C35" s="5">
        <v>0.5</v>
      </c>
      <c r="D35" s="5">
        <v>1</v>
      </c>
    </row>
    <row r="36" spans="1:4" ht="13" thickBot="1" x14ac:dyDescent="0.3">
      <c r="A36" s="1" t="s">
        <v>150</v>
      </c>
      <c r="B36" s="4" t="s">
        <v>82</v>
      </c>
      <c r="C36" s="5">
        <v>10</v>
      </c>
      <c r="D36" s="5">
        <v>2</v>
      </c>
    </row>
    <row r="37" spans="1:4" ht="13" thickBot="1" x14ac:dyDescent="0.3">
      <c r="A37" s="1" t="s">
        <v>151</v>
      </c>
      <c r="B37" s="4" t="s">
        <v>83</v>
      </c>
      <c r="C37" s="5">
        <v>113.4</v>
      </c>
      <c r="D37" s="5">
        <v>30</v>
      </c>
    </row>
    <row r="38" spans="1:4" ht="13" thickBot="1" x14ac:dyDescent="0.3">
      <c r="B38" s="4" t="s">
        <v>84</v>
      </c>
      <c r="C38" s="5">
        <v>10</v>
      </c>
      <c r="D38" s="5">
        <v>2</v>
      </c>
    </row>
    <row r="39" spans="1:4" ht="13" thickBot="1" x14ac:dyDescent="0.3">
      <c r="A39" s="1" t="s">
        <v>150</v>
      </c>
      <c r="B39" s="4" t="s">
        <v>85</v>
      </c>
      <c r="C39" s="5">
        <v>10</v>
      </c>
      <c r="D39" s="5">
        <v>2</v>
      </c>
    </row>
    <row r="40" spans="1:4" ht="13" thickBot="1" x14ac:dyDescent="0.3">
      <c r="A40" s="1" t="s">
        <v>150</v>
      </c>
      <c r="B40" s="4" t="s">
        <v>86</v>
      </c>
      <c r="C40" s="5">
        <v>2</v>
      </c>
      <c r="D40" s="5">
        <v>2</v>
      </c>
    </row>
    <row r="41" spans="1:4" ht="13" thickBot="1" x14ac:dyDescent="0.3">
      <c r="B41" s="4" t="s">
        <v>87</v>
      </c>
      <c r="C41" s="5">
        <v>4</v>
      </c>
      <c r="D41" s="5">
        <v>8</v>
      </c>
    </row>
    <row r="42" spans="1:4" ht="13" thickBot="1" x14ac:dyDescent="0.3">
      <c r="A42" s="1" t="s">
        <v>151</v>
      </c>
      <c r="B42" s="4" t="s">
        <v>88</v>
      </c>
      <c r="C42" s="5">
        <v>806</v>
      </c>
      <c r="D42" s="5">
        <v>806</v>
      </c>
    </row>
    <row r="43" spans="1:4" ht="13" thickBot="1" x14ac:dyDescent="0.3">
      <c r="B43" s="4" t="s">
        <v>89</v>
      </c>
      <c r="C43" s="5">
        <v>1</v>
      </c>
      <c r="D43" s="5">
        <v>1</v>
      </c>
    </row>
    <row r="44" spans="1:4" ht="13" thickBot="1" x14ac:dyDescent="0.3">
      <c r="B44" s="4" t="s">
        <v>90</v>
      </c>
      <c r="C44" s="5">
        <v>1</v>
      </c>
      <c r="D44" s="5">
        <v>2</v>
      </c>
    </row>
    <row r="45" spans="1:4" ht="13" thickBot="1" x14ac:dyDescent="0.3">
      <c r="B45" s="4" t="s">
        <v>91</v>
      </c>
      <c r="C45" s="5">
        <v>5</v>
      </c>
      <c r="D45" s="5">
        <v>10</v>
      </c>
    </row>
    <row r="46" spans="1:4" ht="13" thickBot="1" x14ac:dyDescent="0.3">
      <c r="A46" s="1" t="s">
        <v>151</v>
      </c>
      <c r="B46" s="4" t="s">
        <v>92</v>
      </c>
      <c r="C46" s="5">
        <v>9</v>
      </c>
      <c r="D46" s="5">
        <v>9</v>
      </c>
    </row>
    <row r="47" spans="1:4" ht="13" thickBot="1" x14ac:dyDescent="0.3">
      <c r="B47" s="4" t="s">
        <v>93</v>
      </c>
      <c r="C47" s="5">
        <v>0.5</v>
      </c>
      <c r="D47" s="5">
        <v>1</v>
      </c>
    </row>
    <row r="48" spans="1:4" ht="13" thickBot="1" x14ac:dyDescent="0.3">
      <c r="A48" s="1" t="s">
        <v>154</v>
      </c>
      <c r="B48" s="4" t="s">
        <v>94</v>
      </c>
      <c r="C48" s="5">
        <v>1010</v>
      </c>
      <c r="D48" s="5">
        <v>5</v>
      </c>
    </row>
    <row r="49" spans="1:4" ht="13" thickBot="1" x14ac:dyDescent="0.3">
      <c r="B49" s="4" t="s">
        <v>95</v>
      </c>
      <c r="C49" s="5">
        <v>0.5</v>
      </c>
      <c r="D49" s="5">
        <v>1</v>
      </c>
    </row>
    <row r="50" spans="1:4" ht="13" thickBot="1" x14ac:dyDescent="0.3">
      <c r="B50" s="4" t="s">
        <v>96</v>
      </c>
      <c r="C50" s="5">
        <v>208</v>
      </c>
      <c r="D50" s="5">
        <v>1</v>
      </c>
    </row>
    <row r="51" spans="1:4" ht="13" thickBot="1" x14ac:dyDescent="0.3">
      <c r="A51" s="1" t="s">
        <v>152</v>
      </c>
      <c r="B51" s="4" t="s">
        <v>97</v>
      </c>
      <c r="C51" s="5">
        <v>240</v>
      </c>
      <c r="D51" s="5">
        <v>12</v>
      </c>
    </row>
    <row r="52" spans="1:4" ht="13" thickBot="1" x14ac:dyDescent="0.3">
      <c r="A52" s="1" t="s">
        <v>152</v>
      </c>
      <c r="B52" s="4" t="s">
        <v>98</v>
      </c>
      <c r="C52" s="5">
        <v>2472</v>
      </c>
      <c r="D52" s="5">
        <v>12</v>
      </c>
    </row>
    <row r="53" spans="1:4" ht="13" thickBot="1" x14ac:dyDescent="0.3">
      <c r="A53" s="1" t="s">
        <v>152</v>
      </c>
      <c r="B53" s="4" t="s">
        <v>99</v>
      </c>
      <c r="C53" s="5">
        <v>206</v>
      </c>
      <c r="D53" s="5">
        <v>1</v>
      </c>
    </row>
    <row r="54" spans="1:4" ht="13" thickBot="1" x14ac:dyDescent="0.3">
      <c r="B54" s="4" t="s">
        <v>100</v>
      </c>
      <c r="C54" s="5">
        <v>3.2</v>
      </c>
      <c r="D54" s="5">
        <v>8</v>
      </c>
    </row>
    <row r="55" spans="1:4" ht="13" thickBot="1" x14ac:dyDescent="0.3">
      <c r="A55" s="1" t="s">
        <v>153</v>
      </c>
      <c r="B55" s="4" t="s">
        <v>101</v>
      </c>
      <c r="C55" s="5">
        <v>201</v>
      </c>
      <c r="D55" s="5">
        <v>1</v>
      </c>
    </row>
    <row r="56" spans="1:4" ht="13" thickBot="1" x14ac:dyDescent="0.3">
      <c r="A56" s="1" t="s">
        <v>153</v>
      </c>
      <c r="B56" s="4" t="s">
        <v>102</v>
      </c>
      <c r="C56" s="5">
        <v>4</v>
      </c>
      <c r="D56" s="5">
        <v>4</v>
      </c>
    </row>
    <row r="57" spans="1:4" ht="13" thickBot="1" x14ac:dyDescent="0.3">
      <c r="B57" s="4" t="s">
        <v>103</v>
      </c>
      <c r="C57" s="5">
        <v>0.5</v>
      </c>
      <c r="D57" s="5">
        <v>1</v>
      </c>
    </row>
    <row r="58" spans="1:4" ht="13" thickBot="1" x14ac:dyDescent="0.3">
      <c r="B58" s="4" t="s">
        <v>104</v>
      </c>
      <c r="C58" s="5">
        <v>42</v>
      </c>
      <c r="D58" s="5">
        <v>84</v>
      </c>
    </row>
    <row r="59" spans="1:4" ht="13" thickBot="1" x14ac:dyDescent="0.3">
      <c r="B59" s="4" t="s">
        <v>105</v>
      </c>
      <c r="C59" s="5">
        <v>12</v>
      </c>
      <c r="D59" s="5">
        <v>24</v>
      </c>
    </row>
    <row r="60" spans="1:4" ht="13" thickBot="1" x14ac:dyDescent="0.3">
      <c r="B60" s="4" t="s">
        <v>106</v>
      </c>
      <c r="C60" s="5">
        <v>0</v>
      </c>
      <c r="D60" s="5">
        <v>1</v>
      </c>
    </row>
    <row r="61" spans="1:4" ht="13" thickBot="1" x14ac:dyDescent="0.3">
      <c r="A61" s="1" t="s">
        <v>151</v>
      </c>
      <c r="B61" s="4" t="s">
        <v>107</v>
      </c>
      <c r="C61" s="5">
        <v>12</v>
      </c>
      <c r="D61" s="5">
        <v>3</v>
      </c>
    </row>
    <row r="62" spans="1:4" ht="13" thickBot="1" x14ac:dyDescent="0.3">
      <c r="A62" s="1" t="s">
        <v>150</v>
      </c>
      <c r="B62" s="4" t="s">
        <v>108</v>
      </c>
      <c r="C62" s="5">
        <v>1</v>
      </c>
      <c r="D62" s="5">
        <v>1</v>
      </c>
    </row>
    <row r="63" spans="1:4" ht="13" thickBot="1" x14ac:dyDescent="0.3">
      <c r="A63" s="1" t="s">
        <v>150</v>
      </c>
      <c r="B63" s="4" t="s">
        <v>109</v>
      </c>
      <c r="C63" s="5">
        <v>5</v>
      </c>
      <c r="D63" s="5">
        <v>1</v>
      </c>
    </row>
    <row r="64" spans="1:4" ht="13" thickBot="1" x14ac:dyDescent="0.3">
      <c r="B64" s="4" t="s">
        <v>110</v>
      </c>
      <c r="C64" s="5">
        <v>2.5</v>
      </c>
      <c r="D64" s="5">
        <v>5</v>
      </c>
    </row>
    <row r="65" spans="1:4" ht="13" thickBot="1" x14ac:dyDescent="0.3">
      <c r="A65" s="1" t="s">
        <v>151</v>
      </c>
      <c r="B65" s="4" t="s">
        <v>111</v>
      </c>
      <c r="C65" s="5">
        <v>1</v>
      </c>
      <c r="D65" s="5">
        <v>1</v>
      </c>
    </row>
    <row r="66" spans="1:4" ht="13" thickBot="1" x14ac:dyDescent="0.3">
      <c r="A66" s="1" t="s">
        <v>150</v>
      </c>
      <c r="B66" s="4" t="s">
        <v>112</v>
      </c>
      <c r="C66" s="5">
        <v>5</v>
      </c>
      <c r="D66" s="5">
        <v>1</v>
      </c>
    </row>
    <row r="67" spans="1:4" ht="13" thickBot="1" x14ac:dyDescent="0.3">
      <c r="B67" s="4" t="s">
        <v>113</v>
      </c>
      <c r="C67" s="5">
        <v>1218</v>
      </c>
      <c r="D67" s="5">
        <v>2436</v>
      </c>
    </row>
    <row r="68" spans="1:4" ht="13" thickBot="1" x14ac:dyDescent="0.3">
      <c r="A68" s="1" t="s">
        <v>153</v>
      </c>
      <c r="B68" s="4" t="s">
        <v>114</v>
      </c>
      <c r="C68" s="5">
        <v>20</v>
      </c>
      <c r="D68" s="5">
        <v>1</v>
      </c>
    </row>
    <row r="69" spans="1:4" ht="13" thickBot="1" x14ac:dyDescent="0.3">
      <c r="B69" s="4" t="s">
        <v>115</v>
      </c>
      <c r="C69" s="5">
        <v>0.5</v>
      </c>
      <c r="D69" s="5">
        <v>1</v>
      </c>
    </row>
    <row r="70" spans="1:4" ht="13" thickBot="1" x14ac:dyDescent="0.3">
      <c r="A70" s="1" t="s">
        <v>150</v>
      </c>
      <c r="B70" s="4" t="s">
        <v>116</v>
      </c>
      <c r="C70" s="5">
        <v>5.8</v>
      </c>
      <c r="D70" s="5">
        <v>0.28999999999999998</v>
      </c>
    </row>
    <row r="71" spans="1:4" ht="13" thickBot="1" x14ac:dyDescent="0.3">
      <c r="B71" s="4" t="s">
        <v>117</v>
      </c>
      <c r="C71" s="5">
        <v>278.5</v>
      </c>
      <c r="D71" s="5">
        <v>557</v>
      </c>
    </row>
    <row r="72" spans="1:4" ht="13" thickBot="1" x14ac:dyDescent="0.3">
      <c r="B72" s="4" t="s">
        <v>118</v>
      </c>
      <c r="C72" s="5">
        <v>0.3</v>
      </c>
      <c r="D72" s="5">
        <v>1</v>
      </c>
    </row>
    <row r="73" spans="1:4" ht="13" thickBot="1" x14ac:dyDescent="0.3">
      <c r="B73" s="4" t="s">
        <v>119</v>
      </c>
      <c r="C73" s="5">
        <v>2</v>
      </c>
      <c r="D73" s="5">
        <v>5</v>
      </c>
    </row>
    <row r="74" spans="1:4" ht="13" thickBot="1" x14ac:dyDescent="0.3">
      <c r="A74" s="1" t="s">
        <v>151</v>
      </c>
      <c r="B74" s="4" t="s">
        <v>120</v>
      </c>
      <c r="C74" s="5">
        <v>0.2</v>
      </c>
      <c r="D74" s="5">
        <v>2</v>
      </c>
    </row>
    <row r="75" spans="1:4" ht="13" thickBot="1" x14ac:dyDescent="0.3">
      <c r="A75" s="1" t="s">
        <v>150</v>
      </c>
      <c r="B75" s="4" t="s">
        <v>121</v>
      </c>
      <c r="C75" s="5">
        <v>2</v>
      </c>
      <c r="D75" s="5">
        <v>2</v>
      </c>
    </row>
    <row r="76" spans="1:4" ht="13" thickBot="1" x14ac:dyDescent="0.3">
      <c r="A76" s="1" t="s">
        <v>154</v>
      </c>
      <c r="B76" s="4" t="s">
        <v>122</v>
      </c>
      <c r="C76" s="5">
        <v>3857</v>
      </c>
      <c r="D76" s="5">
        <v>19</v>
      </c>
    </row>
    <row r="77" spans="1:4" ht="13" thickBot="1" x14ac:dyDescent="0.3">
      <c r="B77" s="4" t="s">
        <v>123</v>
      </c>
      <c r="C77" s="5">
        <v>17</v>
      </c>
      <c r="D77" s="5">
        <v>1</v>
      </c>
    </row>
    <row r="78" spans="1:4" ht="13" thickBot="1" x14ac:dyDescent="0.3">
      <c r="B78" s="4" t="s">
        <v>124</v>
      </c>
      <c r="C78" s="5">
        <v>1.2</v>
      </c>
      <c r="D78" s="5">
        <v>2</v>
      </c>
    </row>
    <row r="79" spans="1:4" ht="13" thickBot="1" x14ac:dyDescent="0.3">
      <c r="B79" s="4" t="s">
        <v>125</v>
      </c>
      <c r="C79" s="5">
        <v>0.36</v>
      </c>
      <c r="D79" s="5">
        <v>1</v>
      </c>
    </row>
    <row r="80" spans="1:4" ht="13" thickBot="1" x14ac:dyDescent="0.3">
      <c r="B80" s="4" t="s">
        <v>126</v>
      </c>
      <c r="C80" s="5">
        <v>200</v>
      </c>
      <c r="D80" s="5">
        <v>10</v>
      </c>
    </row>
    <row r="81" spans="1:4" ht="13" thickBot="1" x14ac:dyDescent="0.3">
      <c r="B81" s="4" t="s">
        <v>127</v>
      </c>
      <c r="C81" s="5">
        <v>40</v>
      </c>
      <c r="D81" s="5">
        <v>2</v>
      </c>
    </row>
    <row r="82" spans="1:4" ht="13" thickBot="1" x14ac:dyDescent="0.3">
      <c r="A82" s="1" t="s">
        <v>150</v>
      </c>
      <c r="B82" s="4" t="s">
        <v>128</v>
      </c>
      <c r="C82" s="5">
        <v>160</v>
      </c>
      <c r="D82" s="5">
        <v>8</v>
      </c>
    </row>
    <row r="83" spans="1:4" ht="13" thickBot="1" x14ac:dyDescent="0.3">
      <c r="B83" s="4" t="s">
        <v>129</v>
      </c>
      <c r="C83" s="5">
        <v>1.6</v>
      </c>
      <c r="D83" s="5">
        <v>4</v>
      </c>
    </row>
    <row r="84" spans="1:4" ht="13" thickBot="1" x14ac:dyDescent="0.3">
      <c r="A84" s="1" t="s">
        <v>152</v>
      </c>
      <c r="B84" s="4" t="s">
        <v>130</v>
      </c>
      <c r="C84" s="5">
        <v>480</v>
      </c>
      <c r="D84" s="5">
        <v>24</v>
      </c>
    </row>
    <row r="85" spans="1:4" ht="13" thickBot="1" x14ac:dyDescent="0.3">
      <c r="A85" s="1" t="s">
        <v>150</v>
      </c>
      <c r="B85" s="4" t="s">
        <v>131</v>
      </c>
      <c r="C85" s="5">
        <v>20</v>
      </c>
      <c r="D85" s="5">
        <v>1</v>
      </c>
    </row>
    <row r="86" spans="1:4" ht="13" thickBot="1" x14ac:dyDescent="0.3">
      <c r="A86" s="1" t="s">
        <v>151</v>
      </c>
      <c r="B86" s="4" t="s">
        <v>132</v>
      </c>
      <c r="C86" s="5">
        <v>8</v>
      </c>
      <c r="D86" s="5">
        <v>8</v>
      </c>
    </row>
    <row r="87" spans="1:4" ht="13" thickBot="1" x14ac:dyDescent="0.3">
      <c r="A87" s="1" t="s">
        <v>154</v>
      </c>
      <c r="B87" s="4" t="s">
        <v>133</v>
      </c>
      <c r="C87" s="5">
        <v>45</v>
      </c>
      <c r="D87" s="5">
        <v>9</v>
      </c>
    </row>
    <row r="88" spans="1:4" ht="13" thickBot="1" x14ac:dyDescent="0.3">
      <c r="B88" s="4" t="s">
        <v>134</v>
      </c>
      <c r="C88" s="5">
        <v>0.15</v>
      </c>
      <c r="D88" s="5">
        <v>2</v>
      </c>
    </row>
    <row r="89" spans="1:4" ht="13" thickBot="1" x14ac:dyDescent="0.3">
      <c r="B89" s="4" t="s">
        <v>135</v>
      </c>
      <c r="C89" s="5">
        <v>20</v>
      </c>
      <c r="D89" s="5">
        <v>1</v>
      </c>
    </row>
    <row r="90" spans="1:4" ht="13" thickBot="1" x14ac:dyDescent="0.3">
      <c r="A90" s="1" t="s">
        <v>150</v>
      </c>
      <c r="B90" s="4" t="s">
        <v>136</v>
      </c>
      <c r="C90" s="5">
        <v>20</v>
      </c>
      <c r="D90" s="5">
        <v>1</v>
      </c>
    </row>
    <row r="91" spans="1:4" ht="13" thickBot="1" x14ac:dyDescent="0.3">
      <c r="B91" s="4" t="s">
        <v>137</v>
      </c>
      <c r="C91" s="5">
        <v>5</v>
      </c>
      <c r="D91" s="5">
        <v>1</v>
      </c>
    </row>
    <row r="92" spans="1:4" ht="13" thickBot="1" x14ac:dyDescent="0.3">
      <c r="A92" s="1" t="s">
        <v>152</v>
      </c>
      <c r="B92" s="4" t="s">
        <v>138</v>
      </c>
      <c r="C92" s="5">
        <v>10</v>
      </c>
      <c r="D92" s="5">
        <v>1</v>
      </c>
    </row>
    <row r="93" spans="1:4" ht="13" thickBot="1" x14ac:dyDescent="0.3">
      <c r="A93" s="1" t="s">
        <v>152</v>
      </c>
      <c r="B93" s="4" t="s">
        <v>139</v>
      </c>
      <c r="C93" s="5">
        <v>40</v>
      </c>
      <c r="D93" s="5">
        <v>2</v>
      </c>
    </row>
    <row r="94" spans="1:4" ht="13" thickBot="1" x14ac:dyDescent="0.3">
      <c r="B94" s="4" t="s">
        <v>140</v>
      </c>
      <c r="C94" s="5">
        <v>4.75</v>
      </c>
      <c r="D94" s="5">
        <v>0.25</v>
      </c>
    </row>
    <row r="95" spans="1:4" ht="13" thickBot="1" x14ac:dyDescent="0.3">
      <c r="B95" s="4" t="s">
        <v>141</v>
      </c>
      <c r="C95" s="5">
        <v>5</v>
      </c>
      <c r="D95" s="5">
        <v>1</v>
      </c>
    </row>
    <row r="96" spans="1:4" ht="13" thickBot="1" x14ac:dyDescent="0.3">
      <c r="A96" s="1" t="s">
        <v>150</v>
      </c>
      <c r="B96" s="4" t="s">
        <v>142</v>
      </c>
      <c r="C96" s="5">
        <v>20</v>
      </c>
      <c r="D96" s="5">
        <v>4</v>
      </c>
    </row>
    <row r="97" spans="1:4" ht="13" thickBot="1" x14ac:dyDescent="0.3">
      <c r="A97" s="1" t="s">
        <v>150</v>
      </c>
      <c r="B97" s="4" t="s">
        <v>143</v>
      </c>
      <c r="C97" s="5">
        <v>200</v>
      </c>
      <c r="D97" s="5">
        <v>1</v>
      </c>
    </row>
    <row r="98" spans="1:4" ht="13" thickBot="1" x14ac:dyDescent="0.3">
      <c r="A98" s="1" t="s">
        <v>152</v>
      </c>
      <c r="B98" s="4" t="s">
        <v>144</v>
      </c>
      <c r="C98" s="5">
        <v>300</v>
      </c>
      <c r="D98" s="5">
        <v>15</v>
      </c>
    </row>
    <row r="99" spans="1:4" ht="13" thickBot="1" x14ac:dyDescent="0.3">
      <c r="B99" s="4" t="s">
        <v>145</v>
      </c>
      <c r="C99" s="5">
        <v>20</v>
      </c>
      <c r="D99" s="5">
        <v>2</v>
      </c>
    </row>
    <row r="100" spans="1:4" ht="13" thickBot="1" x14ac:dyDescent="0.3">
      <c r="B100" s="4" t="s">
        <v>146</v>
      </c>
      <c r="C100" s="5">
        <v>10</v>
      </c>
      <c r="D100" s="5">
        <v>1</v>
      </c>
    </row>
    <row r="101" spans="1:4" ht="13" thickBot="1" x14ac:dyDescent="0.3">
      <c r="A101" s="1" t="s">
        <v>151</v>
      </c>
      <c r="B101" s="4" t="s">
        <v>147</v>
      </c>
      <c r="C101" s="5">
        <v>0</v>
      </c>
      <c r="D101" s="5">
        <v>78</v>
      </c>
    </row>
    <row r="102" spans="1:4" ht="13" thickBot="1" x14ac:dyDescent="0.3">
      <c r="B102" s="4" t="s">
        <v>48</v>
      </c>
      <c r="C102" s="5">
        <v>269.60000000000002</v>
      </c>
      <c r="D102" s="5">
        <v>674</v>
      </c>
    </row>
    <row r="103" spans="1:4" ht="13" thickBot="1" x14ac:dyDescent="0.3">
      <c r="B103" s="4" t="s">
        <v>148</v>
      </c>
      <c r="C103" s="5">
        <v>18</v>
      </c>
      <c r="D103" s="5">
        <v>1</v>
      </c>
    </row>
    <row r="104" spans="1:4" ht="13" thickBot="1" x14ac:dyDescent="0.3">
      <c r="A104" s="1" t="s">
        <v>154</v>
      </c>
      <c r="B104" s="4" t="s">
        <v>149</v>
      </c>
      <c r="C104" s="5">
        <v>0</v>
      </c>
      <c r="D104" s="5">
        <v>4</v>
      </c>
    </row>
    <row r="107" spans="1:4" x14ac:dyDescent="0.25">
      <c r="B107" s="1" t="s">
        <v>155</v>
      </c>
    </row>
    <row r="108" spans="1:4" x14ac:dyDescent="0.25">
      <c r="B108" s="1" t="s">
        <v>156</v>
      </c>
    </row>
    <row r="109" spans="1:4" x14ac:dyDescent="0.25">
      <c r="B109" s="1" t="s">
        <v>157</v>
      </c>
    </row>
    <row r="110" spans="1:4" x14ac:dyDescent="0.25">
      <c r="B110" s="1" t="s">
        <v>158</v>
      </c>
    </row>
    <row r="111" spans="1:4" x14ac:dyDescent="0.25">
      <c r="B111" s="1" t="s">
        <v>159</v>
      </c>
    </row>
  </sheetData>
  <autoFilter ref="A2:D104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Pakkumuse maksumuse vorm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Mihkel Merimaa</dc:creator>
  <cp:lastModifiedBy>Andrus Aarpuu</cp:lastModifiedBy>
  <dcterms:created xsi:type="dcterms:W3CDTF">2019-12-17T09:54:30Z</dcterms:created>
  <dcterms:modified xsi:type="dcterms:W3CDTF">2024-03-25T09:29:16Z</dcterms:modified>
</cp:coreProperties>
</file>